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245BC4E5-4E24-4503-81C4-1B6B1108A256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calcPr calcId="191029"/>
</workbook>
</file>

<file path=xl/calcChain.xml><?xml version="1.0" encoding="utf-8"?>
<calcChain xmlns="http://schemas.openxmlformats.org/spreadsheetml/2006/main">
  <c r="F9" i="1" l="1"/>
  <c r="K23" i="1" l="1"/>
  <c r="M25" i="1" l="1"/>
  <c r="L25" i="1"/>
  <c r="I25" i="1"/>
  <c r="H25" i="1"/>
  <c r="M24" i="1"/>
  <c r="L24" i="1"/>
  <c r="I24" i="1"/>
  <c r="H24" i="1"/>
  <c r="M23" i="1"/>
  <c r="J23" i="1"/>
  <c r="G23" i="1"/>
  <c r="G21" i="1" s="1"/>
  <c r="F23" i="1"/>
  <c r="M22" i="1"/>
  <c r="L22" i="1"/>
  <c r="I22" i="1"/>
  <c r="H22" i="1"/>
  <c r="J21" i="1"/>
  <c r="L20" i="1"/>
  <c r="H20" i="1"/>
  <c r="M19" i="1"/>
  <c r="L19" i="1"/>
  <c r="I19" i="1"/>
  <c r="H19" i="1"/>
  <c r="M18" i="1"/>
  <c r="L18" i="1"/>
  <c r="I18" i="1"/>
  <c r="H18" i="1"/>
  <c r="M17" i="1"/>
  <c r="L17" i="1"/>
  <c r="I17" i="1"/>
  <c r="H17" i="1"/>
  <c r="K16" i="1"/>
  <c r="K11" i="1" s="1"/>
  <c r="K9" i="1" s="1"/>
  <c r="J16" i="1"/>
  <c r="G16" i="1"/>
  <c r="G11" i="1" s="1"/>
  <c r="G9" i="1" s="1"/>
  <c r="F16" i="1"/>
  <c r="M15" i="1"/>
  <c r="L15" i="1"/>
  <c r="I15" i="1"/>
  <c r="H15" i="1"/>
  <c r="M13" i="1"/>
  <c r="L13" i="1"/>
  <c r="I13" i="1"/>
  <c r="H13" i="1"/>
  <c r="L12" i="1"/>
  <c r="H12" i="1"/>
  <c r="M10" i="1"/>
  <c r="L10" i="1"/>
  <c r="I10" i="1"/>
  <c r="H10" i="1"/>
  <c r="M16" i="1" l="1"/>
  <c r="K21" i="1"/>
  <c r="L21" i="1" s="1"/>
  <c r="L23" i="1"/>
  <c r="I23" i="1"/>
  <c r="I16" i="1"/>
  <c r="H23" i="1"/>
  <c r="F21" i="1"/>
  <c r="F11" i="1"/>
  <c r="J11" i="1"/>
  <c r="H16" i="1"/>
  <c r="L16" i="1"/>
  <c r="M21" i="1" l="1"/>
  <c r="H21" i="1"/>
  <c r="I21" i="1"/>
  <c r="J9" i="1"/>
  <c r="M11" i="1"/>
  <c r="L11" i="1"/>
  <c r="I11" i="1"/>
  <c r="H11" i="1"/>
  <c r="M9" i="1" l="1"/>
  <c r="L9" i="1"/>
  <c r="I9" i="1"/>
  <c r="H9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<sst xmlns="http://schemas.openxmlformats.org/spreadsheetml/2006/main" count="37" uniqueCount="29">
  <si>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</si>
  <si>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</si>
  <si>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</si>
  <si>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</si>
  <si>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</si>
  <si>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</si>
  <si>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</si>
  <si>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</si>
  <si>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</si>
  <si>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</si>
  <si>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</si>
  <si>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</si>
  <si>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</si>
  <si>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</si>
  <si>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</si>
  <si>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</si>
  <si>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</si>
  <si>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</si>
  <si>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</si>
  <si>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</si>
  <si>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</si>
  <si>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</si>
  <si>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</si>
  <si>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Februar 2024</t>
  </si>
  <si>
    <t>Februar</t>
  </si>
  <si>
    <t>Januar - Februar</t>
  </si>
  <si>
    <t>© Bayerisches Landesamt für Statistik, 2024</t>
  </si>
  <si>
    <r>
      <rPr>
        <vertAlign val="superscript"/>
        <sz val="8"/>
        <rFont val="Arial"/>
        <family val="2"/>
      </rPr>
      <t>*)</t>
    </r>
    <r>
      <rPr>
        <sz val="8"/>
        <rFont val="Arial"/>
        <family val="2"/>
      </rPr>
      <t xml:space="preserve"> Endgültige Ergebnisse.</t>
    </r>
  </si>
  <si>
    <r>
      <t>2023</t>
    </r>
    <r>
      <rPr>
        <vertAlign val="superscript"/>
        <sz val="9"/>
        <rFont val="Arial"/>
        <family val="2"/>
      </rPr>
      <t>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</si>
</sst>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165" fontId="3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4" xfId="0" applyFont="1" applyBorder="1"/>
    <xf numFmtId="165" fontId="6" fillId="0" borderId="0" xfId="0" applyNumberFormat="1" applyFont="1"/>
    <xf numFmtId="166" fontId="7" fillId="0" borderId="0" xfId="0" applyNumberFormat="1" applyFont="1"/>
    <xf numFmtId="164" fontId="3" fillId="0" borderId="0" xfId="0" applyNumberFormat="1" applyFont="1" applyAlignment="1">
      <alignment horizontal="left"/>
    </xf>
    <xf numFmtId="0" fontId="3" fillId="0" borderId="4" xfId="0" applyFont="1" applyBorder="1"/>
    <xf numFmtId="166" fontId="8" fillId="0" borderId="0" xfId="0" applyNumberFormat="1" applyFont="1"/>
    <xf numFmtId="164" fontId="3" fillId="0" borderId="0" xfId="0" applyNumberFormat="1" applyFont="1" applyAlignment="1">
      <alignment horizontal="left"/>
    </xf>
    <xf numFmtId="3" fontId="3" fillId="0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2:N30"/>
  <sheetViews>
    <sheetView tabSelected="1" workbookViewId="0">
      <selection activeCell="F11" sqref="F11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8.85546875" customWidth="1"/>
    <col min="5" max="5" width="1" customWidth="1"/>
    <col min="6" max="7" width="11.7109375" customWidth="1"/>
    <col min="8" max="9" width="8.7109375" customWidth="1"/>
    <col min="12" max="13" width="8.7109375" customWidth="1"/>
  </cols>
  <sheetData>
    <row r="2" spans="1:14" x14ac:dyDescent="0.2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x14ac:dyDescent="0.2">
      <c r="A3" s="7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4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4" ht="18.75" customHeight="1" x14ac:dyDescent="0.2">
      <c r="A5" s="9" t="s">
        <v>3</v>
      </c>
      <c r="B5" s="10"/>
      <c r="C5" s="10"/>
      <c r="D5" s="10"/>
      <c r="E5" s="11"/>
      <c r="F5" s="12" t="s">
        <v>24</v>
      </c>
      <c r="G5" s="12"/>
      <c r="H5" s="13" t="s">
        <v>0</v>
      </c>
      <c r="I5" s="14"/>
      <c r="J5" s="12" t="s">
        <v>25</v>
      </c>
      <c r="K5" s="12"/>
      <c r="L5" s="13" t="s">
        <v>0</v>
      </c>
      <c r="M5" s="14"/>
    </row>
    <row r="6" spans="1:14" ht="18.75" customHeight="1" x14ac:dyDescent="0.2">
      <c r="A6" s="15"/>
      <c r="B6" s="15"/>
      <c r="C6" s="15"/>
      <c r="D6" s="15"/>
      <c r="E6" s="16"/>
      <c r="F6" s="17">
        <v>2024</v>
      </c>
      <c r="G6" s="17" t="s">
        <v>28</v>
      </c>
      <c r="H6" s="13"/>
      <c r="I6" s="14"/>
      <c r="J6" s="17">
        <v>2024</v>
      </c>
      <c r="K6" s="17" t="s">
        <v>28</v>
      </c>
      <c r="L6" s="13"/>
      <c r="M6" s="14"/>
    </row>
    <row r="7" spans="1:14" ht="18.75" customHeight="1" x14ac:dyDescent="0.2">
      <c r="A7" s="18"/>
      <c r="B7" s="18"/>
      <c r="C7" s="18"/>
      <c r="D7" s="18"/>
      <c r="E7" s="19"/>
      <c r="F7" s="13" t="s">
        <v>2</v>
      </c>
      <c r="G7" s="13"/>
      <c r="H7" s="13"/>
      <c r="I7" s="20" t="s">
        <v>1</v>
      </c>
      <c r="J7" s="13" t="s">
        <v>2</v>
      </c>
      <c r="K7" s="13"/>
      <c r="L7" s="13"/>
      <c r="M7" s="20" t="s">
        <v>1</v>
      </c>
    </row>
    <row r="8" spans="1:14" x14ac:dyDescent="0.2">
      <c r="A8" s="8"/>
      <c r="B8" s="8"/>
      <c r="C8" s="8"/>
      <c r="D8" s="8"/>
      <c r="E8" s="21"/>
      <c r="F8" s="22"/>
      <c r="G8" s="22"/>
      <c r="H8" s="8"/>
      <c r="I8" s="8"/>
      <c r="J8" s="22"/>
      <c r="K8" s="22"/>
      <c r="L8" s="8"/>
      <c r="M8" s="8"/>
    </row>
    <row r="9" spans="1:14" s="1" customFormat="1" x14ac:dyDescent="0.2">
      <c r="A9" s="23" t="s">
        <v>14</v>
      </c>
      <c r="B9" s="23"/>
      <c r="C9" s="23"/>
      <c r="D9" s="23"/>
      <c r="E9" s="24"/>
      <c r="F9" s="25">
        <f>F10+F11</f>
        <v>24746</v>
      </c>
      <c r="G9" s="25">
        <f>G10+G11</f>
        <v>26441</v>
      </c>
      <c r="H9" s="25">
        <f>SUM(F9-G9)</f>
        <v>-1695</v>
      </c>
      <c r="I9" s="26">
        <f>SUM(F9-G9)/G9%</f>
        <v>-6.4104988464884078</v>
      </c>
      <c r="J9" s="25">
        <f>J10+J11</f>
        <v>54082</v>
      </c>
      <c r="K9" s="25">
        <f>K10+K11</f>
        <v>54397</v>
      </c>
      <c r="L9" s="25">
        <f>SUM(J9-K9)</f>
        <v>-315</v>
      </c>
      <c r="M9" s="26">
        <f>SUM(J9-K9)/K9%</f>
        <v>-0.57907605198816103</v>
      </c>
      <c r="N9" s="3"/>
    </row>
    <row r="10" spans="1:14" x14ac:dyDescent="0.2">
      <c r="A10" s="8" t="s">
        <v>4</v>
      </c>
      <c r="B10" s="27" t="s">
        <v>5</v>
      </c>
      <c r="C10" s="27"/>
      <c r="D10" s="27"/>
      <c r="E10" s="28"/>
      <c r="F10" s="22">
        <v>2116</v>
      </c>
      <c r="G10" s="22">
        <v>2527</v>
      </c>
      <c r="H10" s="22">
        <f t="shared" ref="H10:H25" si="0">SUM(F10-G10)</f>
        <v>-411</v>
      </c>
      <c r="I10" s="29">
        <f t="shared" ref="I10:I25" si="1">SUM(F10-G10)/G10%</f>
        <v>-16.264345073209338</v>
      </c>
      <c r="J10" s="22">
        <v>4838</v>
      </c>
      <c r="K10" s="22">
        <v>5115</v>
      </c>
      <c r="L10" s="22">
        <f t="shared" ref="L10:L25" si="2">SUM(J10-K10)</f>
        <v>-277</v>
      </c>
      <c r="M10" s="29">
        <f t="shared" ref="M10:M25" si="3">SUM(J10-K10)/K10%</f>
        <v>-5.4154447702834805</v>
      </c>
      <c r="N10" s="3"/>
    </row>
    <row r="11" spans="1:14" x14ac:dyDescent="0.2">
      <c r="A11" s="8"/>
      <c r="B11" s="27" t="s">
        <v>6</v>
      </c>
      <c r="C11" s="27"/>
      <c r="D11" s="27"/>
      <c r="E11" s="28"/>
      <c r="F11" s="22">
        <f>F13+F15+F16</f>
        <v>22630</v>
      </c>
      <c r="G11" s="22">
        <f>G13+G15+G16</f>
        <v>23914</v>
      </c>
      <c r="H11" s="22">
        <f t="shared" si="0"/>
        <v>-1284</v>
      </c>
      <c r="I11" s="29">
        <f t="shared" si="1"/>
        <v>-5.3692397758635115</v>
      </c>
      <c r="J11" s="22">
        <f>J13+J15+J16</f>
        <v>49244</v>
      </c>
      <c r="K11" s="22">
        <f>K13+K15+K16</f>
        <v>49282</v>
      </c>
      <c r="L11" s="22">
        <f t="shared" si="2"/>
        <v>-38</v>
      </c>
      <c r="M11" s="29">
        <f t="shared" si="3"/>
        <v>-7.7107260257294752E-2</v>
      </c>
      <c r="N11" s="3"/>
    </row>
    <row r="12" spans="1:14" x14ac:dyDescent="0.2">
      <c r="A12" s="8"/>
      <c r="B12" s="8" t="s">
        <v>4</v>
      </c>
      <c r="C12" s="8" t="s">
        <v>7</v>
      </c>
      <c r="D12" s="8"/>
      <c r="E12" s="28"/>
      <c r="F12" s="22"/>
      <c r="G12" s="22"/>
      <c r="H12" s="22">
        <f t="shared" si="0"/>
        <v>0</v>
      </c>
      <c r="I12" s="29"/>
      <c r="J12" s="22"/>
      <c r="K12" s="22"/>
      <c r="L12" s="22">
        <f t="shared" si="2"/>
        <v>0</v>
      </c>
      <c r="M12" s="29"/>
      <c r="N12" s="3"/>
    </row>
    <row r="13" spans="1:14" x14ac:dyDescent="0.2">
      <c r="A13" s="8"/>
      <c r="B13" s="8"/>
      <c r="C13" s="27" t="s">
        <v>8</v>
      </c>
      <c r="D13" s="27"/>
      <c r="E13" s="28"/>
      <c r="F13" s="22">
        <v>387</v>
      </c>
      <c r="G13" s="22">
        <v>623</v>
      </c>
      <c r="H13" s="22">
        <f t="shared" si="0"/>
        <v>-236</v>
      </c>
      <c r="I13" s="29">
        <f t="shared" si="1"/>
        <v>-37.881219903691814</v>
      </c>
      <c r="J13" s="22">
        <v>1181</v>
      </c>
      <c r="K13" s="22">
        <v>1378</v>
      </c>
      <c r="L13" s="22">
        <f t="shared" si="2"/>
        <v>-197</v>
      </c>
      <c r="M13" s="29">
        <f t="shared" si="3"/>
        <v>-14.296081277213354</v>
      </c>
      <c r="N13" s="3"/>
    </row>
    <row r="14" spans="1:14" x14ac:dyDescent="0.2">
      <c r="A14" s="8"/>
      <c r="B14" s="8"/>
      <c r="C14" s="8" t="s">
        <v>15</v>
      </c>
      <c r="D14" s="8"/>
      <c r="E14" s="28"/>
      <c r="F14" s="22"/>
      <c r="G14" s="22"/>
      <c r="H14" s="22"/>
      <c r="I14" s="29"/>
      <c r="J14" s="22"/>
      <c r="K14" s="22"/>
      <c r="L14" s="22"/>
      <c r="M14" s="29"/>
      <c r="N14" s="3"/>
    </row>
    <row r="15" spans="1:14" x14ac:dyDescent="0.2">
      <c r="A15" s="8"/>
      <c r="B15" s="8"/>
      <c r="C15" s="27" t="s">
        <v>9</v>
      </c>
      <c r="D15" s="27"/>
      <c r="E15" s="28"/>
      <c r="F15" s="22">
        <v>108</v>
      </c>
      <c r="G15" s="22">
        <v>173</v>
      </c>
      <c r="H15" s="22">
        <f>SUM(F15-G15)</f>
        <v>-65</v>
      </c>
      <c r="I15" s="29">
        <f t="shared" si="1"/>
        <v>-37.572254335260119</v>
      </c>
      <c r="J15" s="22">
        <v>232</v>
      </c>
      <c r="K15" s="22">
        <v>344</v>
      </c>
      <c r="L15" s="22">
        <f t="shared" si="2"/>
        <v>-112</v>
      </c>
      <c r="M15" s="29">
        <f t="shared" si="3"/>
        <v>-32.558139534883722</v>
      </c>
      <c r="N15" s="3"/>
    </row>
    <row r="16" spans="1:14" x14ac:dyDescent="0.2">
      <c r="A16" s="8"/>
      <c r="B16" s="30"/>
      <c r="C16" s="27" t="s">
        <v>10</v>
      </c>
      <c r="D16" s="27"/>
      <c r="E16" s="28"/>
      <c r="F16" s="22">
        <f>F17+F18+F19</f>
        <v>22135</v>
      </c>
      <c r="G16" s="22">
        <f>G17+G18+G19</f>
        <v>23118</v>
      </c>
      <c r="H16" s="22">
        <f t="shared" si="0"/>
        <v>-983</v>
      </c>
      <c r="I16" s="29">
        <f t="shared" si="1"/>
        <v>-4.2520979323470884</v>
      </c>
      <c r="J16" s="22">
        <f>J17+J18+J19</f>
        <v>47831</v>
      </c>
      <c r="K16" s="22">
        <f>K17+K18+K19</f>
        <v>47560</v>
      </c>
      <c r="L16" s="22">
        <f t="shared" si="2"/>
        <v>271</v>
      </c>
      <c r="M16" s="29">
        <f t="shared" si="3"/>
        <v>0.56980656013456688</v>
      </c>
      <c r="N16" s="3"/>
    </row>
    <row r="17" spans="1:14" x14ac:dyDescent="0.2">
      <c r="A17" s="8"/>
      <c r="B17" s="30"/>
      <c r="C17" s="30" t="s">
        <v>4</v>
      </c>
      <c r="D17" s="30" t="s">
        <v>19</v>
      </c>
      <c r="E17" s="28"/>
      <c r="F17" s="22">
        <v>13913</v>
      </c>
      <c r="G17" s="22">
        <v>14538</v>
      </c>
      <c r="H17" s="22">
        <f t="shared" si="0"/>
        <v>-625</v>
      </c>
      <c r="I17" s="29">
        <f t="shared" si="1"/>
        <v>-4.2990782776172791</v>
      </c>
      <c r="J17" s="22">
        <v>29680</v>
      </c>
      <c r="K17" s="22">
        <v>29457</v>
      </c>
      <c r="L17" s="22">
        <f t="shared" si="2"/>
        <v>223</v>
      </c>
      <c r="M17" s="29">
        <f t="shared" si="3"/>
        <v>0.75703567912550496</v>
      </c>
      <c r="N17" s="3"/>
    </row>
    <row r="18" spans="1:14" x14ac:dyDescent="0.2">
      <c r="A18" s="8"/>
      <c r="B18" s="30"/>
      <c r="C18" s="30"/>
      <c r="D18" s="30" t="s">
        <v>20</v>
      </c>
      <c r="E18" s="28"/>
      <c r="F18" s="22">
        <v>6769</v>
      </c>
      <c r="G18" s="22">
        <v>6916</v>
      </c>
      <c r="H18" s="22">
        <f t="shared" si="0"/>
        <v>-147</v>
      </c>
      <c r="I18" s="29">
        <f t="shared" si="1"/>
        <v>-2.1255060728744941</v>
      </c>
      <c r="J18" s="22">
        <v>14827</v>
      </c>
      <c r="K18" s="22">
        <v>14874</v>
      </c>
      <c r="L18" s="22">
        <f t="shared" si="2"/>
        <v>-47</v>
      </c>
      <c r="M18" s="29">
        <f t="shared" si="3"/>
        <v>-0.31598762942046521</v>
      </c>
      <c r="N18" s="3"/>
    </row>
    <row r="19" spans="1:14" x14ac:dyDescent="0.2">
      <c r="A19" s="8"/>
      <c r="B19" s="30"/>
      <c r="C19" s="30"/>
      <c r="D19" s="30" t="s">
        <v>21</v>
      </c>
      <c r="E19" s="28"/>
      <c r="F19" s="22">
        <v>1453</v>
      </c>
      <c r="G19" s="22">
        <v>1664</v>
      </c>
      <c r="H19" s="22">
        <f t="shared" si="0"/>
        <v>-211</v>
      </c>
      <c r="I19" s="29">
        <f t="shared" si="1"/>
        <v>-12.680288461538462</v>
      </c>
      <c r="J19" s="22">
        <v>3324</v>
      </c>
      <c r="K19" s="22">
        <v>3229</v>
      </c>
      <c r="L19" s="22">
        <f t="shared" si="2"/>
        <v>95</v>
      </c>
      <c r="M19" s="29">
        <f t="shared" si="3"/>
        <v>2.9420873335397957</v>
      </c>
      <c r="N19" s="3"/>
    </row>
    <row r="20" spans="1:14" x14ac:dyDescent="0.2">
      <c r="A20" s="8"/>
      <c r="B20" s="8"/>
      <c r="C20" s="8"/>
      <c r="D20" s="8"/>
      <c r="E20" s="28"/>
      <c r="F20" s="31"/>
      <c r="G20" s="31"/>
      <c r="H20" s="25">
        <f t="shared" si="0"/>
        <v>0</v>
      </c>
      <c r="I20" s="26"/>
      <c r="J20" s="31"/>
      <c r="K20" s="31"/>
      <c r="L20" s="25">
        <f t="shared" si="2"/>
        <v>0</v>
      </c>
      <c r="M20" s="26"/>
      <c r="N20" s="3"/>
    </row>
    <row r="21" spans="1:14" s="1" customFormat="1" x14ac:dyDescent="0.2">
      <c r="A21" s="23" t="s">
        <v>11</v>
      </c>
      <c r="B21" s="23"/>
      <c r="C21" s="23"/>
      <c r="D21" s="23"/>
      <c r="E21" s="24"/>
      <c r="F21" s="25">
        <f>F22+F23</f>
        <v>2631</v>
      </c>
      <c r="G21" s="25">
        <f>G22+G23</f>
        <v>3394</v>
      </c>
      <c r="H21" s="25">
        <f t="shared" si="0"/>
        <v>-763</v>
      </c>
      <c r="I21" s="26">
        <f t="shared" si="1"/>
        <v>-22.480848556275781</v>
      </c>
      <c r="J21" s="25">
        <f>J22+J23</f>
        <v>6326</v>
      </c>
      <c r="K21" s="25">
        <f>K22+K23</f>
        <v>6909</v>
      </c>
      <c r="L21" s="25">
        <f t="shared" si="2"/>
        <v>-583</v>
      </c>
      <c r="M21" s="26">
        <f t="shared" si="3"/>
        <v>-8.438268924591112</v>
      </c>
      <c r="N21" s="3"/>
    </row>
    <row r="22" spans="1:14" x14ac:dyDescent="0.2">
      <c r="A22" s="8" t="s">
        <v>4</v>
      </c>
      <c r="B22" s="27" t="s">
        <v>12</v>
      </c>
      <c r="C22" s="27"/>
      <c r="D22" s="27"/>
      <c r="E22" s="28"/>
      <c r="F22" s="22">
        <v>18</v>
      </c>
      <c r="G22" s="22">
        <v>19</v>
      </c>
      <c r="H22" s="22">
        <f t="shared" si="0"/>
        <v>-1</v>
      </c>
      <c r="I22" s="29">
        <f t="shared" si="1"/>
        <v>-5.2631578947368425</v>
      </c>
      <c r="J22" s="22">
        <v>46</v>
      </c>
      <c r="K22" s="22">
        <v>49</v>
      </c>
      <c r="L22" s="22">
        <f t="shared" si="2"/>
        <v>-3</v>
      </c>
      <c r="M22" s="29">
        <f t="shared" si="3"/>
        <v>-6.1224489795918364</v>
      </c>
      <c r="N22" s="3"/>
    </row>
    <row r="23" spans="1:14" x14ac:dyDescent="0.2">
      <c r="A23" s="8"/>
      <c r="B23" s="27" t="s">
        <v>13</v>
      </c>
      <c r="C23" s="27"/>
      <c r="D23" s="27"/>
      <c r="E23" s="28"/>
      <c r="F23" s="22">
        <f>F24+F25</f>
        <v>2613</v>
      </c>
      <c r="G23" s="22">
        <f>G24+G25</f>
        <v>3375</v>
      </c>
      <c r="H23" s="22">
        <f t="shared" si="0"/>
        <v>-762</v>
      </c>
      <c r="I23" s="29">
        <f t="shared" si="1"/>
        <v>-22.577777777777779</v>
      </c>
      <c r="J23" s="22">
        <f>J24+J25</f>
        <v>6280</v>
      </c>
      <c r="K23" s="22">
        <f>K24+K25</f>
        <v>6860</v>
      </c>
      <c r="L23" s="22">
        <f t="shared" si="2"/>
        <v>-580</v>
      </c>
      <c r="M23" s="29">
        <f t="shared" si="3"/>
        <v>-8.4548104956268233</v>
      </c>
      <c r="N23" s="3"/>
    </row>
    <row r="24" spans="1:14" x14ac:dyDescent="0.2">
      <c r="A24" s="8"/>
      <c r="B24" s="8" t="s">
        <v>4</v>
      </c>
      <c r="C24" s="27" t="s">
        <v>17</v>
      </c>
      <c r="D24" s="27"/>
      <c r="E24" s="28"/>
      <c r="F24" s="22">
        <v>355</v>
      </c>
      <c r="G24" s="22">
        <v>435</v>
      </c>
      <c r="H24" s="22">
        <f t="shared" si="0"/>
        <v>-80</v>
      </c>
      <c r="I24" s="29">
        <f t="shared" si="1"/>
        <v>-18.390804597701152</v>
      </c>
      <c r="J24" s="22">
        <v>795</v>
      </c>
      <c r="K24" s="22">
        <v>915</v>
      </c>
      <c r="L24" s="22">
        <f t="shared" si="2"/>
        <v>-120</v>
      </c>
      <c r="M24" s="29">
        <f t="shared" si="3"/>
        <v>-13.114754098360656</v>
      </c>
      <c r="N24" s="3"/>
    </row>
    <row r="25" spans="1:14" x14ac:dyDescent="0.2">
      <c r="A25" s="8"/>
      <c r="B25" s="8"/>
      <c r="C25" s="27" t="s">
        <v>16</v>
      </c>
      <c r="D25" s="27"/>
      <c r="E25" s="28"/>
      <c r="F25" s="22">
        <v>2258</v>
      </c>
      <c r="G25" s="22">
        <v>2940</v>
      </c>
      <c r="H25" s="22">
        <f t="shared" si="0"/>
        <v>-682</v>
      </c>
      <c r="I25" s="29">
        <f t="shared" si="1"/>
        <v>-23.197278911564627</v>
      </c>
      <c r="J25" s="22">
        <v>5485</v>
      </c>
      <c r="K25" s="22">
        <v>5945</v>
      </c>
      <c r="L25" s="22">
        <f t="shared" si="2"/>
        <v>-460</v>
      </c>
      <c r="M25" s="29">
        <f t="shared" si="3"/>
        <v>-7.7375946173254828</v>
      </c>
    </row>
    <row r="26" spans="1:14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29"/>
    </row>
    <row r="27" spans="1:14" x14ac:dyDescent="0.2">
      <c r="A27" s="8" t="s">
        <v>18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4" x14ac:dyDescent="0.2">
      <c r="A28" s="6" t="s">
        <v>27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4" x14ac:dyDescent="0.2">
      <c r="A29" s="5" t="s">
        <v>26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2"/>
    </row>
    <row r="30" spans="1:14" x14ac:dyDescent="0.2">
      <c r="F30" s="2"/>
      <c r="G30" s="2"/>
      <c r="I30" s="2"/>
      <c r="J30" s="2"/>
      <c r="K30" s="2"/>
      <c r="L30" s="2"/>
      <c r="M30" s="2"/>
    </row>
  </sheetData>
  <mergeCells count="22">
    <mergeCell ref="A9:D9"/>
    <mergeCell ref="B11:D11"/>
    <mergeCell ref="A29:M29"/>
    <mergeCell ref="A28:M28"/>
    <mergeCell ref="A2:M2"/>
    <mergeCell ref="A3:M3"/>
    <mergeCell ref="F7:H7"/>
    <mergeCell ref="J7:L7"/>
    <mergeCell ref="J5:K5"/>
    <mergeCell ref="F5:G5"/>
    <mergeCell ref="H5:I6"/>
    <mergeCell ref="A5:E7"/>
    <mergeCell ref="L5:M6"/>
    <mergeCell ref="C25:D25"/>
    <mergeCell ref="B10:D10"/>
    <mergeCell ref="C13:D13"/>
    <mergeCell ref="B22:D22"/>
    <mergeCell ref="B23:D23"/>
    <mergeCell ref="C24:D24"/>
    <mergeCell ref="C16:D16"/>
    <mergeCell ref="A21:D21"/>
    <mergeCell ref="C15:D15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PM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Gründel, Jasmin (LfStat)</cp:lastModifiedBy>
  <cp:lastPrinted>2016-02-19T06:59:24Z</cp:lastPrinted>
  <dcterms:created xsi:type="dcterms:W3CDTF">1996-10-17T05:27:31Z</dcterms:created>
  <dcterms:modified xsi:type="dcterms:W3CDTF">2024-04-15T09:36:09Z</dcterms:modified>
</cp:coreProperties>
</file>